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смета'!$A$1:$M$242</definedName>
  </definedNames>
  <calcPr fullCalcOnLoad="1" refMode="R1C1"/>
</workbook>
</file>

<file path=xl/sharedStrings.xml><?xml version="1.0" encoding="utf-8"?>
<sst xmlns="http://schemas.openxmlformats.org/spreadsheetml/2006/main" count="85" uniqueCount="42">
  <si>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</si>
  <si>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</si>
  <si>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</si>
  <si>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</si>
  <si>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</si>
  <si>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</si>
  <si>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</si>
  <si>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</si>
  <si>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</si>
  <si>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</si>
  <si>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</si>
  <si>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</si>
  <si>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</si>
  <si>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</si>
  <si>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</si>
  <si>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</si>
  <si>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</si>
  <si>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</si>
  <si>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</si>
  <si>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</si>
  <si>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</si>
  <si>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</si>
  <si>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</si>
  <si>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</si>
  <si>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</si>
  <si>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</si>
  <si>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</si>
  <si>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</si>
  <si>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</t>
  </si>
  <si>
    <t>05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</si>
  <si>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</si>
  <si>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</si>
  <si>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</si>
  <si>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</si>
  <si>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</si>
  <si>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</si>
  <si>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</si>
  <si>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</si>
  <si>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</si>
  <si>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Иные выплаты персоналу государственных (муниципальных) органов, за исключением фонда оплаты труда</t>
  </si>
  <si>
    <t xml:space="preserve">Прочая закупка товаров, работ и услуг </t>
  </si>
  <si>
    <t>Отчет Управления Роскомнадзора по Брянской области об исполнении федерального бюджета за 1 полугодие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</si>
</sst>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2" fontId="14" fillId="0" borderId="11" xfId="65" applyNumberFormat="1" applyFont="1" applyBorder="1" applyAlignment="1">
      <alignment horizontal="right" vertical="center" wrapText="1"/>
      <protection/>
    </xf>
    <xf numFmtId="2" fontId="14" fillId="0" borderId="11" xfId="65" applyNumberFormat="1" applyFont="1" applyBorder="1" applyAlignment="1">
      <alignment horizontal="right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2" xfId="65" applyFont="1" applyFill="1" applyBorder="1" applyAlignment="1">
      <alignment horizontal="left" vertical="center" wrapText="1"/>
      <protection/>
    </xf>
    <xf numFmtId="0" fontId="14" fillId="33" borderId="14" xfId="65" applyFont="1" applyFill="1" applyBorder="1" applyAlignment="1">
      <alignment horizontal="left" vertical="center" wrapText="1"/>
      <protection/>
    </xf>
    <xf numFmtId="0" fontId="14" fillId="33" borderId="15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0" fontId="14" fillId="33" borderId="11" xfId="65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N18" sqref="N18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0" t="s">
        <v>37</v>
      </c>
    </row>
    <row r="8" spans="1:11" ht="57" customHeight="1">
      <c r="A8" s="66" t="s">
        <v>1</v>
      </c>
      <c r="B8" s="66"/>
      <c r="C8" s="66"/>
      <c r="D8" s="66"/>
      <c r="E8" s="15" t="s">
        <v>2</v>
      </c>
      <c r="F8" s="15" t="s">
        <v>3</v>
      </c>
      <c r="G8" s="16" t="s">
        <v>4</v>
      </c>
      <c r="H8" s="16" t="s">
        <v>5</v>
      </c>
      <c r="I8" s="16" t="s">
        <v>30</v>
      </c>
      <c r="J8" s="38" t="s">
        <v>31</v>
      </c>
      <c r="K8" s="40" t="s">
        <v>32</v>
      </c>
    </row>
    <row r="9" spans="1:11" ht="12.75" customHeight="1">
      <c r="A9" s="67">
        <v>1</v>
      </c>
      <c r="B9" s="67"/>
      <c r="C9" s="67"/>
      <c r="D9" s="67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7" t="s">
        <v>14</v>
      </c>
      <c r="B10" s="57"/>
      <c r="C10" s="57"/>
      <c r="D10" s="57"/>
      <c r="E10" s="20" t="s">
        <v>15</v>
      </c>
      <c r="F10" s="20" t="s">
        <v>16</v>
      </c>
      <c r="G10" s="20">
        <v>2340390012</v>
      </c>
      <c r="H10" s="21" t="s">
        <v>17</v>
      </c>
      <c r="I10" s="21">
        <v>13158700</v>
      </c>
      <c r="J10" s="43">
        <v>6381760.05</v>
      </c>
      <c r="K10" s="46">
        <f>I10-J10</f>
        <v>6776939.95</v>
      </c>
    </row>
    <row r="11" spans="1:11" ht="36" customHeight="1">
      <c r="A11" s="57" t="s">
        <v>18</v>
      </c>
      <c r="B11" s="57"/>
      <c r="C11" s="57"/>
      <c r="D11" s="57"/>
      <c r="E11" s="22" t="s">
        <v>15</v>
      </c>
      <c r="F11" s="22" t="s">
        <v>16</v>
      </c>
      <c r="G11" s="22">
        <v>2340390012</v>
      </c>
      <c r="H11" s="23" t="s">
        <v>19</v>
      </c>
      <c r="I11" s="23">
        <v>3934500</v>
      </c>
      <c r="J11" s="44">
        <v>1584034.33</v>
      </c>
      <c r="K11" s="46">
        <f aca="true" t="shared" si="0" ref="K11:K24">I11-J11</f>
        <v>2350465.67</v>
      </c>
    </row>
    <row r="12" spans="1:12" ht="15" customHeight="1">
      <c r="A12" s="68" t="s">
        <v>8</v>
      </c>
      <c r="B12" s="68"/>
      <c r="C12" s="68"/>
      <c r="D12" s="68"/>
      <c r="E12" s="24" t="s">
        <v>15</v>
      </c>
      <c r="F12" s="24" t="s">
        <v>16</v>
      </c>
      <c r="G12" s="24">
        <v>2340390012</v>
      </c>
      <c r="H12" s="25" t="s">
        <v>9</v>
      </c>
      <c r="I12" s="25">
        <f>I10+I11</f>
        <v>17093200</v>
      </c>
      <c r="J12" s="45">
        <f>SUBTOTAL(9,J10:J11)</f>
        <v>7965794.38</v>
      </c>
      <c r="K12" s="47">
        <f t="shared" si="0"/>
        <v>9127405.620000001</v>
      </c>
      <c r="L12" s="26"/>
    </row>
    <row r="13" spans="1:11" ht="36" customHeight="1">
      <c r="A13" s="57" t="s">
        <v>39</v>
      </c>
      <c r="B13" s="57"/>
      <c r="C13" s="57"/>
      <c r="D13" s="57"/>
      <c r="E13" s="20" t="s">
        <v>15</v>
      </c>
      <c r="F13" s="20" t="s">
        <v>16</v>
      </c>
      <c r="G13" s="20">
        <v>2340390019</v>
      </c>
      <c r="H13" s="21" t="s">
        <v>20</v>
      </c>
      <c r="I13" s="21">
        <v>223900</v>
      </c>
      <c r="J13" s="43">
        <v>85710.4</v>
      </c>
      <c r="K13" s="46">
        <f t="shared" si="0"/>
        <v>138189.6</v>
      </c>
    </row>
    <row r="14" spans="1:11" ht="36" customHeight="1">
      <c r="A14" s="57" t="s">
        <v>40</v>
      </c>
      <c r="B14" s="57"/>
      <c r="C14" s="57"/>
      <c r="D14" s="57"/>
      <c r="E14" s="20" t="s">
        <v>15</v>
      </c>
      <c r="F14" s="20" t="s">
        <v>16</v>
      </c>
      <c r="G14" s="20">
        <v>2340390019</v>
      </c>
      <c r="H14" s="21" t="s">
        <v>23</v>
      </c>
      <c r="I14" s="48">
        <v>588600</v>
      </c>
      <c r="J14" s="43">
        <v>297807.3</v>
      </c>
      <c r="K14" s="46">
        <f>I14-J14</f>
        <v>290792.7</v>
      </c>
    </row>
    <row r="15" spans="1:12" ht="15" customHeight="1">
      <c r="A15" s="58" t="s">
        <v>8</v>
      </c>
      <c r="B15" s="59"/>
      <c r="C15" s="59"/>
      <c r="D15" s="60"/>
      <c r="E15" s="24" t="s">
        <v>15</v>
      </c>
      <c r="F15" s="24" t="s">
        <v>16</v>
      </c>
      <c r="G15" s="24">
        <v>2340390019</v>
      </c>
      <c r="H15" s="25" t="s">
        <v>9</v>
      </c>
      <c r="I15" s="49">
        <f>I13+I14</f>
        <v>812500</v>
      </c>
      <c r="J15" s="49">
        <f>J13+J14</f>
        <v>383517.69999999995</v>
      </c>
      <c r="K15" s="55">
        <f>K13+K14</f>
        <v>428982.30000000005</v>
      </c>
      <c r="L15" s="26"/>
    </row>
    <row r="16" spans="1:11" ht="36" customHeight="1">
      <c r="A16" s="57" t="s">
        <v>21</v>
      </c>
      <c r="B16" s="57"/>
      <c r="C16" s="57"/>
      <c r="D16" s="57"/>
      <c r="E16" s="20" t="s">
        <v>15</v>
      </c>
      <c r="F16" s="20" t="s">
        <v>16</v>
      </c>
      <c r="G16" s="20">
        <v>2340390020</v>
      </c>
      <c r="H16" s="21" t="s">
        <v>22</v>
      </c>
      <c r="I16" s="21">
        <v>735900</v>
      </c>
      <c r="J16" s="43">
        <v>554581.99</v>
      </c>
      <c r="K16" s="46">
        <f>I16-J16</f>
        <v>181318.01</v>
      </c>
    </row>
    <row r="17" spans="1:11" ht="36" customHeight="1">
      <c r="A17" s="57" t="s">
        <v>40</v>
      </c>
      <c r="B17" s="57"/>
      <c r="C17" s="57"/>
      <c r="D17" s="57"/>
      <c r="E17" s="20" t="s">
        <v>15</v>
      </c>
      <c r="F17" s="20" t="s">
        <v>16</v>
      </c>
      <c r="G17" s="20">
        <v>2340390020</v>
      </c>
      <c r="H17" s="21" t="s">
        <v>23</v>
      </c>
      <c r="I17" s="48">
        <v>3487000</v>
      </c>
      <c r="J17" s="43">
        <v>1685209.93</v>
      </c>
      <c r="K17" s="46">
        <f>I17-J17</f>
        <v>1801790.07</v>
      </c>
    </row>
    <row r="18" spans="1:11" ht="36" customHeight="1">
      <c r="A18" s="63" t="s">
        <v>24</v>
      </c>
      <c r="B18" s="64"/>
      <c r="C18" s="64"/>
      <c r="D18" s="65"/>
      <c r="E18" s="20" t="s">
        <v>15</v>
      </c>
      <c r="F18" s="20" t="s">
        <v>16</v>
      </c>
      <c r="G18" s="20">
        <v>2340390020</v>
      </c>
      <c r="H18" s="21" t="s">
        <v>25</v>
      </c>
      <c r="I18" s="21">
        <v>2200</v>
      </c>
      <c r="J18" s="43">
        <v>914</v>
      </c>
      <c r="K18" s="46">
        <f t="shared" si="0"/>
        <v>1286</v>
      </c>
    </row>
    <row r="19" spans="1:11" ht="36" customHeight="1">
      <c r="A19" s="63" t="s">
        <v>26</v>
      </c>
      <c r="B19" s="64"/>
      <c r="C19" s="64"/>
      <c r="D19" s="65"/>
      <c r="E19" s="20" t="s">
        <v>15</v>
      </c>
      <c r="F19" s="20" t="s">
        <v>16</v>
      </c>
      <c r="G19" s="20">
        <v>2340390020</v>
      </c>
      <c r="H19" s="21" t="s">
        <v>27</v>
      </c>
      <c r="I19" s="21">
        <v>4000</v>
      </c>
      <c r="J19" s="43">
        <v>1982</v>
      </c>
      <c r="K19" s="46">
        <f t="shared" si="0"/>
        <v>2018</v>
      </c>
    </row>
    <row r="20" spans="1:12" ht="15" customHeight="1">
      <c r="A20" s="58" t="s">
        <v>8</v>
      </c>
      <c r="B20" s="59"/>
      <c r="C20" s="59"/>
      <c r="D20" s="60"/>
      <c r="E20" s="24" t="s">
        <v>15</v>
      </c>
      <c r="F20" s="24" t="s">
        <v>16</v>
      </c>
      <c r="G20" s="24">
        <v>2340390020</v>
      </c>
      <c r="H20" s="25" t="s">
        <v>9</v>
      </c>
      <c r="I20" s="49">
        <f>I16+I17+I18++I19</f>
        <v>4229100</v>
      </c>
      <c r="J20" s="49">
        <f>J16+J17+J18++J19</f>
        <v>2242687.92</v>
      </c>
      <c r="K20" s="55">
        <f>K16+K17+K18++K19</f>
        <v>1986412.08</v>
      </c>
      <c r="L20" s="26"/>
    </row>
    <row r="21" spans="1:11" ht="36" customHeight="1">
      <c r="A21" s="63" t="s">
        <v>40</v>
      </c>
      <c r="B21" s="64"/>
      <c r="C21" s="64"/>
      <c r="D21" s="65"/>
      <c r="E21" s="22" t="s">
        <v>28</v>
      </c>
      <c r="F21" s="22" t="s">
        <v>29</v>
      </c>
      <c r="G21" s="22">
        <v>2340390020</v>
      </c>
      <c r="H21" s="23" t="s">
        <v>23</v>
      </c>
      <c r="I21" s="23">
        <v>91500</v>
      </c>
      <c r="J21" s="44">
        <v>50000</v>
      </c>
      <c r="K21" s="46">
        <f t="shared" si="0"/>
        <v>41500</v>
      </c>
    </row>
    <row r="22" spans="1:12" ht="15" customHeight="1">
      <c r="A22" s="58" t="s">
        <v>8</v>
      </c>
      <c r="B22" s="59"/>
      <c r="C22" s="59"/>
      <c r="D22" s="60"/>
      <c r="E22" s="24" t="s">
        <v>28</v>
      </c>
      <c r="F22" s="24" t="s">
        <v>29</v>
      </c>
      <c r="G22" s="24">
        <v>2340390020</v>
      </c>
      <c r="H22" s="25" t="s">
        <v>9</v>
      </c>
      <c r="I22" s="25">
        <f>I21</f>
        <v>91500</v>
      </c>
      <c r="J22" s="45">
        <f>SUBTOTAL(9,J21:J21)</f>
        <v>50000</v>
      </c>
      <c r="K22" s="46">
        <f t="shared" si="0"/>
        <v>41500</v>
      </c>
      <c r="L22" s="26"/>
    </row>
    <row r="23" spans="1:11" ht="36" customHeight="1">
      <c r="A23" s="63" t="s">
        <v>38</v>
      </c>
      <c r="B23" s="64"/>
      <c r="C23" s="64"/>
      <c r="D23" s="65"/>
      <c r="E23" s="54" t="s">
        <v>15</v>
      </c>
      <c r="F23" s="54" t="s">
        <v>16</v>
      </c>
      <c r="G23" s="22">
        <v>2340390071</v>
      </c>
      <c r="H23" s="23">
        <v>244</v>
      </c>
      <c r="I23" s="23">
        <v>0</v>
      </c>
      <c r="J23" s="44">
        <v>0</v>
      </c>
      <c r="K23" s="46">
        <f t="shared" si="0"/>
        <v>0</v>
      </c>
    </row>
    <row r="24" spans="1:12" ht="15" customHeight="1">
      <c r="A24" s="58" t="s">
        <v>8</v>
      </c>
      <c r="B24" s="59"/>
      <c r="C24" s="59"/>
      <c r="D24" s="60"/>
      <c r="E24" s="54" t="s">
        <v>15</v>
      </c>
      <c r="F24" s="54" t="s">
        <v>16</v>
      </c>
      <c r="G24" s="24">
        <v>2340390071</v>
      </c>
      <c r="H24" s="25" t="s">
        <v>9</v>
      </c>
      <c r="I24" s="25">
        <f>I23</f>
        <v>0</v>
      </c>
      <c r="J24" s="45">
        <f>J23</f>
        <v>0</v>
      </c>
      <c r="K24" s="47">
        <f t="shared" si="0"/>
        <v>0</v>
      </c>
      <c r="L24" s="26"/>
    </row>
    <row r="25" spans="1:12" ht="17.25" customHeight="1">
      <c r="A25" s="58" t="s">
        <v>10</v>
      </c>
      <c r="B25" s="59" t="s">
        <v>11</v>
      </c>
      <c r="C25" s="59" t="s">
        <v>11</v>
      </c>
      <c r="D25" s="60" t="s">
        <v>11</v>
      </c>
      <c r="E25" s="27" t="s">
        <v>12</v>
      </c>
      <c r="F25" s="27" t="s">
        <v>12</v>
      </c>
      <c r="G25" s="28" t="s">
        <v>13</v>
      </c>
      <c r="H25" s="27" t="s">
        <v>9</v>
      </c>
      <c r="I25" s="53">
        <f>I12+I15+I20+I22+I24</f>
        <v>22226300</v>
      </c>
      <c r="J25" s="53">
        <f>J12+J15+J20+J22+J24</f>
        <v>10642000</v>
      </c>
      <c r="K25" s="56">
        <f>K12+K15+K20+K22+K24</f>
        <v>11584300.000000002</v>
      </c>
      <c r="L25" s="29"/>
    </row>
    <row r="26" spans="1:12" ht="15.75" customHeigh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/>
    </row>
    <row r="27" spans="1:12" ht="15" customHeight="1">
      <c r="A27"/>
      <c r="B27"/>
      <c r="C27"/>
      <c r="D27" s="50" t="s">
        <v>33</v>
      </c>
      <c r="E27" s="50"/>
      <c r="F27" s="50"/>
      <c r="G27" s="50" t="s">
        <v>36</v>
      </c>
      <c r="H27" s="50"/>
      <c r="I27"/>
      <c r="J27"/>
      <c r="K27"/>
      <c r="L27" s="26"/>
    </row>
    <row r="28" spans="1:12" ht="15" customHeight="1">
      <c r="A28" s="30"/>
      <c r="B28" s="7"/>
      <c r="C28" s="7"/>
      <c r="D28" s="51"/>
      <c r="E28" s="51"/>
      <c r="F28" s="32"/>
      <c r="G28" s="32"/>
      <c r="H28" s="50"/>
      <c r="I28"/>
      <c r="J28"/>
      <c r="K28"/>
      <c r="L28" s="26"/>
    </row>
    <row r="29" spans="1:12" ht="12.75" customHeight="1">
      <c r="A29" s="31"/>
      <c r="B29" s="31"/>
      <c r="C29" s="31"/>
      <c r="D29" s="32" t="s">
        <v>34</v>
      </c>
      <c r="E29" s="32"/>
      <c r="F29" s="52"/>
      <c r="G29" s="50" t="s">
        <v>35</v>
      </c>
      <c r="H29" s="50"/>
      <c r="I29"/>
      <c r="J29"/>
      <c r="K29"/>
      <c r="L29" s="26"/>
    </row>
    <row r="30" spans="1:12" ht="12.75" customHeight="1">
      <c r="A30" s="31"/>
      <c r="B30" s="37"/>
      <c r="C30" s="37"/>
      <c r="D30" s="32"/>
      <c r="E30" s="32"/>
      <c r="F30" s="52"/>
      <c r="G30" s="50"/>
      <c r="H30" s="50"/>
      <c r="I30"/>
      <c r="J30"/>
      <c r="K30"/>
      <c r="L30" s="26"/>
    </row>
    <row r="31" spans="1:12" ht="12.75" customHeight="1">
      <c r="A31" s="31"/>
      <c r="B31" s="31"/>
      <c r="C31" s="31"/>
      <c r="D31" s="31"/>
      <c r="E31" s="31"/>
      <c r="F31" s="19"/>
      <c r="G31"/>
      <c r="H31"/>
      <c r="I31"/>
      <c r="J31"/>
      <c r="K31"/>
      <c r="L31" s="26"/>
    </row>
    <row r="32" spans="1:12" ht="12.75" customHeight="1">
      <c r="A32" s="3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 customHeight="1">
      <c r="A33" s="3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 customHeight="1">
      <c r="A34" s="33"/>
      <c r="B34" s="26"/>
      <c r="C34" s="26"/>
      <c r="D34" s="26"/>
      <c r="E34" s="26"/>
      <c r="F34" s="34"/>
      <c r="G34" s="26"/>
      <c r="H34" s="26"/>
      <c r="I34" s="26"/>
      <c r="J34" s="26"/>
      <c r="K34" s="26"/>
      <c r="L34" s="26"/>
    </row>
    <row r="35" spans="1:12" ht="22.5" customHeight="1">
      <c r="A35" s="61"/>
      <c r="B35" s="61"/>
      <c r="C35" s="61"/>
      <c r="D35" s="61"/>
      <c r="E35" s="35"/>
      <c r="F35" s="35"/>
      <c r="G35" s="36"/>
      <c r="H35" s="35"/>
      <c r="I35" s="35"/>
      <c r="J35" s="33"/>
      <c r="K35" s="26"/>
      <c r="L35" s="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73.5" customHeight="1"/>
    <row r="43" ht="22.5" customHeight="1"/>
    <row r="44" ht="15" customHeight="1"/>
    <row r="45" ht="36" customHeight="1"/>
    <row r="46" ht="39.75" customHeight="1"/>
    <row r="47" ht="27.75" customHeight="1"/>
    <row r="48" ht="121.5" customHeight="1"/>
    <row r="49" ht="39.75" customHeight="1"/>
    <row r="50" ht="27.75" customHeight="1"/>
    <row r="51" ht="21.75" customHeight="1"/>
    <row r="52" ht="30" customHeight="1"/>
    <row r="53" ht="15" customHeight="1"/>
    <row r="54" ht="26.25" customHeight="1"/>
    <row r="55" ht="15" customHeight="1"/>
    <row r="56" ht="15" customHeight="1"/>
    <row r="57" ht="15" customHeight="1"/>
    <row r="58" ht="39.75" customHeight="1"/>
    <row r="59" ht="43.5" customHeight="1"/>
    <row r="60" ht="27.75" customHeight="1"/>
    <row r="61" ht="28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.7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8" customHeight="1"/>
    <row r="85" ht="18" customHeight="1"/>
    <row r="86" ht="15" customHeight="1"/>
    <row r="87" ht="15" customHeight="1"/>
    <row r="88" ht="15" customHeight="1"/>
    <row r="89" ht="15" customHeight="1"/>
    <row r="90" ht="22.5" customHeight="1"/>
    <row r="91" ht="15" customHeight="1"/>
    <row r="92" ht="22.5" customHeight="1"/>
    <row r="93" ht="15" customHeight="1"/>
    <row r="94" ht="15" customHeight="1"/>
    <row r="95" ht="18" customHeight="1"/>
  </sheetData>
  <sheetProtection selectLockedCells="1" selectUnlockedCells="1"/>
  <mergeCells count="20">
    <mergeCell ref="A16:D16"/>
    <mergeCell ref="A15:D15"/>
    <mergeCell ref="A18:D18"/>
    <mergeCell ref="A19:D19"/>
    <mergeCell ref="A8:D8"/>
    <mergeCell ref="A9:D9"/>
    <mergeCell ref="A10:D10"/>
    <mergeCell ref="A11:D11"/>
    <mergeCell ref="A12:D12"/>
    <mergeCell ref="A13:D13"/>
    <mergeCell ref="A17:D17"/>
    <mergeCell ref="A25:D25"/>
    <mergeCell ref="A35:D35"/>
    <mergeCell ref="A4:J4"/>
    <mergeCell ref="A20:D20"/>
    <mergeCell ref="A21:D21"/>
    <mergeCell ref="A22:D22"/>
    <mergeCell ref="A23:D23"/>
    <mergeCell ref="A24:D24"/>
    <mergeCell ref="A14:D14"/>
  </mergeCells>
  <conditionalFormatting sqref="J10 J41:J69 J71:J75 J77:J83 J85:J89 J91:J97 J99:J111 J114:J120 J122:J224 J226:J292 J23 J21 J26:J29 J13 J18:J19">
    <cfRule type="cellIs" priority="4" dxfId="4" operator="lessThan" stopIfTrue="1">
      <formula>0</formula>
    </cfRule>
  </conditionalFormatting>
  <conditionalFormatting sqref="J17">
    <cfRule type="cellIs" priority="3" dxfId="4" operator="lessThan" stopIfTrue="1">
      <formula>0</formula>
    </cfRule>
  </conditionalFormatting>
  <conditionalFormatting sqref="J14">
    <cfRule type="cellIs" priority="1" dxfId="4" operator="lessThan" stopIfTrue="1">
      <formula>0</formula>
    </cfRule>
  </conditionalFormatting>
  <conditionalFormatting sqref="J16">
    <cfRule type="cellIs" priority="2" dxfId="4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RKN513-11</cp:lastModifiedBy>
  <cp:lastPrinted>2023-02-06T07:23:25Z</cp:lastPrinted>
  <dcterms:modified xsi:type="dcterms:W3CDTF">2023-09-13T06:42:30Z</dcterms:modified>
  <cp:category/>
  <cp:version/>
  <cp:contentType/>
  <cp:contentStatus/>
</cp:coreProperties>
</file>