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смета'!$A$1:$M$252</definedName>
  </definedNames>
  <calcPr fullCalcOnLoad="1" refMode="R1C1"/>
</workbook>
</file>

<file path=xl/sharedStrings.xml><?xml version="1.0" encoding="utf-8"?>
<sst xmlns="http://schemas.openxmlformats.org/spreadsheetml/2006/main" count="116" uniqueCount="53">
  <si>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</si>
  <si>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</si>
  <si>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</si>
  <si>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</si>
  <si>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</si>
  <si>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</si>
  <si>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</si>
  <si>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</si>
  <si>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</si>
  <si>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</si>
  <si>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</si>
  <si>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</si>
  <si>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</si>
  <si>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</si>
  <si>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</si>
  <si>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</si>
  <si>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</si>
  <si>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2330190012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</si>
  <si>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</si>
  <si>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</si>
  <si>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</si>
  <si>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персоналу, за исключением фонда оплаты труда</t>
  </si>
  <si>
    <t>2330190019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</si>
  <si>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</si>
  <si>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</si>
  <si>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</si>
  <si>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</si>
  <si>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</si>
  <si>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</si>
  <si>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</si>
  <si>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</si>
  <si>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</si>
  <si>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</si>
  <si>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</si>
  <si>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</si>
  <si>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</si>
  <si>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</si>
  <si>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</si>
  <si>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07</t>
  </si>
  <si>
    <t>05</t>
  </si>
  <si>
    <t>2330192040</t>
  </si>
  <si>
    <t>Прочие выплаты</t>
  </si>
  <si>
    <t>2330193969</t>
  </si>
  <si>
    <t>2330193987</t>
  </si>
  <si>
    <t>тыс. руб.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</si>
  <si>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</si>
  <si>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</si>
  <si>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</si>
  <si>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Отчет Управления Роскомнадзора по Брянской области об исполнении федерального бюджета за 2 квартал 2017г.</t>
  </si>
  <si>
    <t>Руководитель</t>
  </si>
  <si>
    <t>В.А. Храмцов</t>
  </si>
  <si>
    <t>Главный бухгалтер</t>
  </si>
  <si>
    <t>О.М. Калиновская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</si>
</sst>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0" applyFont="1" applyAlignment="1">
      <alignment horizontal="right"/>
    </xf>
    <xf numFmtId="0" fontId="8" fillId="0" borderId="0" xfId="65" applyFont="1">
      <alignment/>
      <protection/>
    </xf>
    <xf numFmtId="0" fontId="13" fillId="0" borderId="0" xfId="65" applyFont="1">
      <alignment/>
      <protection/>
    </xf>
    <xf numFmtId="0" fontId="13" fillId="0" borderId="0" xfId="65" applyFont="1" applyBorder="1" applyAlignment="1" applyProtection="1">
      <alignment horizontal="left"/>
      <protection/>
    </xf>
    <xf numFmtId="0" fontId="14" fillId="0" borderId="0" xfId="65" applyFont="1">
      <alignment/>
      <protection/>
    </xf>
    <xf numFmtId="0" fontId="11" fillId="0" borderId="0" xfId="65" applyFont="1" applyBorder="1">
      <alignment/>
      <protection/>
    </xf>
    <xf numFmtId="0" fontId="13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3" fillId="0" borderId="11" xfId="65" applyFont="1" applyBorder="1" applyAlignment="1">
      <alignment horizontal="center" vertical="center"/>
      <protection/>
    </xf>
    <xf numFmtId="0" fontId="13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9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9" fillId="33" borderId="11" xfId="65" applyFont="1" applyFill="1" applyBorder="1" applyAlignment="1">
      <alignment horizontal="center" wrapText="1"/>
      <protection/>
    </xf>
    <xf numFmtId="0" fontId="15" fillId="33" borderId="11" xfId="65" applyFont="1" applyFill="1" applyBorder="1" applyAlignment="1">
      <alignment horizontal="center" vertical="center" wrapText="1"/>
      <protection/>
    </xf>
    <xf numFmtId="0" fontId="15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5" fillId="0" borderId="11" xfId="65" applyFont="1" applyBorder="1" applyAlignment="1">
      <alignment horizontal="center" wrapText="1"/>
      <protection/>
    </xf>
    <xf numFmtId="0" fontId="15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3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3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9" fillId="0" borderId="12" xfId="0" applyNumberFormat="1" applyFont="1" applyBorder="1" applyAlignment="1">
      <alignment horizontal="center" wrapText="1" shrinkToFit="1"/>
    </xf>
    <xf numFmtId="2" fontId="19" fillId="0" borderId="12" xfId="0" applyNumberFormat="1" applyFont="1" applyBorder="1" applyAlignment="1">
      <alignment horizontal="center" wrapText="1"/>
    </xf>
    <xf numFmtId="2" fontId="15" fillId="0" borderId="12" xfId="0" applyNumberFormat="1" applyFont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49" fontId="17" fillId="33" borderId="11" xfId="0" applyNumberFormat="1" applyFont="1" applyFill="1" applyBorder="1" applyAlignment="1">
      <alignment horizontal="left" vertical="center" wrapText="1"/>
    </xf>
    <xf numFmtId="0" fontId="15" fillId="33" borderId="11" xfId="65" applyFont="1" applyFill="1" applyBorder="1" applyAlignment="1">
      <alignment horizontal="left" vertical="center" wrapText="1"/>
      <protection/>
    </xf>
    <xf numFmtId="0" fontId="20" fillId="0" borderId="0" xfId="65" applyFont="1" applyBorder="1" applyAlignment="1">
      <alignment horizontal="left" vertical="center" wrapText="1"/>
      <protection/>
    </xf>
    <xf numFmtId="0" fontId="14" fillId="0" borderId="0" xfId="65" applyFont="1" applyBorder="1" applyAlignment="1" applyProtection="1">
      <alignment horizontal="center"/>
      <protection/>
    </xf>
    <xf numFmtId="0" fontId="13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  <xf numFmtId="2" fontId="19" fillId="33" borderId="11" xfId="65" applyNumberFormat="1" applyFont="1" applyFill="1" applyBorder="1" applyAlignment="1">
      <alignment horizontal="center" wrapText="1" shrinkToFit="1"/>
      <protection/>
    </xf>
    <xf numFmtId="2" fontId="15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3" fillId="0" borderId="0" xfId="65" applyFont="1" applyBorder="1">
      <alignment/>
      <protection/>
    </xf>
    <xf numFmtId="0" fontId="38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22">
      <selection activeCell="J37" sqref="J37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4.25" customHeight="1">
      <c r="A2" s="2"/>
      <c r="B2" s="2"/>
      <c r="C2" s="2"/>
      <c r="D2" s="8"/>
      <c r="E2" s="2"/>
      <c r="F2" s="9"/>
      <c r="G2" s="4"/>
      <c r="H2" s="2"/>
      <c r="I2" s="2"/>
      <c r="J2" s="4"/>
      <c r="K2" s="6"/>
      <c r="L2" s="6"/>
      <c r="M2" s="7"/>
      <c r="N2" s="7"/>
    </row>
    <row r="3" spans="1:14" ht="14.25" customHeight="1">
      <c r="A3" s="2"/>
      <c r="B3" s="2"/>
      <c r="C3" s="2"/>
      <c r="D3" s="8"/>
      <c r="E3" s="2"/>
      <c r="F3" s="9"/>
      <c r="G3" s="4"/>
      <c r="H3" s="2"/>
      <c r="I3" s="2"/>
      <c r="J3" s="4"/>
      <c r="K3" s="6"/>
      <c r="L3" s="6"/>
      <c r="M3" s="7"/>
      <c r="N3" s="7"/>
    </row>
    <row r="4" spans="1:14" ht="14.25" customHeight="1">
      <c r="A4" s="2"/>
      <c r="B4" s="2"/>
      <c r="C4" s="2"/>
      <c r="D4" s="2"/>
      <c r="E4" s="2"/>
      <c r="F4" s="9"/>
      <c r="G4" s="4"/>
      <c r="H4" s="2"/>
      <c r="I4" s="2"/>
      <c r="J4" s="4"/>
      <c r="K4" s="6"/>
      <c r="L4" s="6"/>
      <c r="M4" s="7"/>
      <c r="N4" s="7"/>
    </row>
    <row r="5" spans="1:14" ht="14.25" customHeight="1">
      <c r="A5" s="2"/>
      <c r="B5" s="2"/>
      <c r="C5" s="2"/>
      <c r="D5" s="2"/>
      <c r="E5" s="2"/>
      <c r="F5" s="9"/>
      <c r="G5" s="4"/>
      <c r="H5" s="2"/>
      <c r="I5" s="2"/>
      <c r="J5" s="4"/>
      <c r="K5" s="6"/>
      <c r="L5" s="6"/>
      <c r="M5" s="7"/>
      <c r="N5" s="7"/>
    </row>
    <row r="6" spans="1:14" ht="14.25" customHeight="1">
      <c r="A6" s="2"/>
      <c r="B6" s="2"/>
      <c r="C6" s="2"/>
      <c r="D6" s="2"/>
      <c r="E6" s="2"/>
      <c r="F6" s="3"/>
      <c r="G6" s="4"/>
      <c r="H6" s="2"/>
      <c r="I6" s="2"/>
      <c r="J6" s="4"/>
      <c r="K6" s="6"/>
      <c r="L6" s="6"/>
      <c r="M6" s="7"/>
      <c r="N6" s="7"/>
    </row>
    <row r="7" spans="1:14" ht="14.25" customHeight="1">
      <c r="A7" s="2"/>
      <c r="B7" s="2"/>
      <c r="C7" s="2"/>
      <c r="D7" s="2"/>
      <c r="E7" s="2"/>
      <c r="F7" s="3"/>
      <c r="G7" s="4"/>
      <c r="H7" s="2"/>
      <c r="I7" s="2"/>
      <c r="J7" s="4"/>
      <c r="K7" s="6"/>
      <c r="L7" s="6"/>
      <c r="M7" s="7"/>
      <c r="N7" s="7"/>
    </row>
    <row r="8" spans="1:14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6"/>
      <c r="L8" s="6"/>
      <c r="M8" s="7"/>
      <c r="N8" s="7"/>
    </row>
    <row r="9" spans="1:14" ht="12.75" customHeight="1">
      <c r="A9" s="10"/>
      <c r="B9" s="10"/>
      <c r="C9" s="11"/>
      <c r="D9" s="11"/>
      <c r="E9" s="11"/>
      <c r="F9" s="11"/>
      <c r="G9" s="11"/>
      <c r="H9" s="12"/>
      <c r="I9" s="12"/>
      <c r="J9" s="10"/>
      <c r="K9" s="7"/>
      <c r="L9" s="7"/>
      <c r="M9" s="13"/>
      <c r="N9" s="7"/>
    </row>
    <row r="10" spans="1:13" ht="6" customHeight="1">
      <c r="A10" s="10"/>
      <c r="B10" s="14"/>
      <c r="C10" s="14"/>
      <c r="D10" s="14"/>
      <c r="E10" s="14"/>
      <c r="F10" s="14"/>
      <c r="G10" s="14"/>
      <c r="H10" s="14"/>
      <c r="I10" s="14"/>
      <c r="J10" s="12"/>
      <c r="K10" s="7"/>
      <c r="L10" s="15"/>
      <c r="M10" s="7"/>
    </row>
    <row r="11" spans="1:14" ht="17.25" customHeight="1">
      <c r="A11" s="54" t="s">
        <v>48</v>
      </c>
      <c r="B11" s="54"/>
      <c r="C11" s="54"/>
      <c r="D11" s="54"/>
      <c r="E11" s="54"/>
      <c r="F11" s="54"/>
      <c r="G11" s="54"/>
      <c r="H11" s="54"/>
      <c r="I11" s="54"/>
      <c r="J11" s="54"/>
      <c r="K11" s="7"/>
      <c r="L11" s="15"/>
      <c r="M11" s="7"/>
      <c r="N11" s="7"/>
    </row>
    <row r="12" spans="1:14" ht="7.5" customHeight="1">
      <c r="A12" s="10"/>
      <c r="B12" s="14"/>
      <c r="C12" s="14"/>
      <c r="D12" s="14"/>
      <c r="E12" s="14"/>
      <c r="F12" s="14"/>
      <c r="G12" s="14"/>
      <c r="H12" s="14"/>
      <c r="I12" s="14"/>
      <c r="J12" s="16"/>
      <c r="K12" s="7"/>
      <c r="L12" s="15"/>
      <c r="M12" s="7"/>
      <c r="N12" s="7"/>
    </row>
    <row r="13" spans="1:12" ht="9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1" t="s">
        <v>0</v>
      </c>
      <c r="L13" s="1" t="s">
        <v>0</v>
      </c>
    </row>
    <row r="14" ht="16.5" customHeight="1">
      <c r="I14" s="44" t="s">
        <v>44</v>
      </c>
    </row>
    <row r="15" spans="1:11" ht="57" customHeight="1">
      <c r="A15" s="55" t="s">
        <v>1</v>
      </c>
      <c r="B15" s="55"/>
      <c r="C15" s="55"/>
      <c r="D15" s="55"/>
      <c r="E15" s="17" t="s">
        <v>2</v>
      </c>
      <c r="F15" s="17" t="s">
        <v>3</v>
      </c>
      <c r="G15" s="18" t="s">
        <v>4</v>
      </c>
      <c r="H15" s="18" t="s">
        <v>5</v>
      </c>
      <c r="I15" s="18" t="s">
        <v>45</v>
      </c>
      <c r="J15" s="40" t="s">
        <v>46</v>
      </c>
      <c r="K15" s="42" t="s">
        <v>47</v>
      </c>
    </row>
    <row r="16" spans="1:11" ht="12.75" customHeight="1">
      <c r="A16" s="56">
        <v>1</v>
      </c>
      <c r="B16" s="56"/>
      <c r="C16" s="56"/>
      <c r="D16" s="56"/>
      <c r="E16" s="19">
        <v>2</v>
      </c>
      <c r="F16" s="19">
        <v>3</v>
      </c>
      <c r="G16" s="19">
        <v>4</v>
      </c>
      <c r="H16" s="19">
        <v>5</v>
      </c>
      <c r="I16" s="19" t="s">
        <v>6</v>
      </c>
      <c r="J16" s="41" t="s">
        <v>7</v>
      </c>
      <c r="K16" s="43">
        <v>8</v>
      </c>
    </row>
    <row r="17" spans="1:11" ht="36" customHeight="1">
      <c r="A17" s="51" t="s">
        <v>14</v>
      </c>
      <c r="B17" s="51"/>
      <c r="C17" s="51"/>
      <c r="D17" s="51"/>
      <c r="E17" s="22" t="s">
        <v>15</v>
      </c>
      <c r="F17" s="22" t="s">
        <v>16</v>
      </c>
      <c r="G17" s="22" t="s">
        <v>17</v>
      </c>
      <c r="H17" s="23" t="s">
        <v>18</v>
      </c>
      <c r="I17" s="23">
        <v>8542.5</v>
      </c>
      <c r="J17" s="45">
        <v>3845.84714</v>
      </c>
      <c r="K17" s="49">
        <f>I17-J17</f>
        <v>4696.65286</v>
      </c>
    </row>
    <row r="18" spans="1:11" ht="36" customHeight="1">
      <c r="A18" s="51" t="s">
        <v>19</v>
      </c>
      <c r="B18" s="51"/>
      <c r="C18" s="51"/>
      <c r="D18" s="51"/>
      <c r="E18" s="24" t="s">
        <v>15</v>
      </c>
      <c r="F18" s="24" t="s">
        <v>16</v>
      </c>
      <c r="G18" s="24" t="s">
        <v>17</v>
      </c>
      <c r="H18" s="25" t="s">
        <v>20</v>
      </c>
      <c r="I18" s="25">
        <v>2556.18</v>
      </c>
      <c r="J18" s="46">
        <v>1060.25791</v>
      </c>
      <c r="K18" s="49">
        <f aca="true" t="shared" si="0" ref="K18:K35">I18-J18</f>
        <v>1495.9220899999998</v>
      </c>
    </row>
    <row r="19" spans="1:12" ht="15" customHeight="1">
      <c r="A19" s="52" t="s">
        <v>8</v>
      </c>
      <c r="B19" s="52"/>
      <c r="C19" s="52"/>
      <c r="D19" s="52"/>
      <c r="E19" s="26" t="s">
        <v>15</v>
      </c>
      <c r="F19" s="26" t="s">
        <v>16</v>
      </c>
      <c r="G19" s="26" t="s">
        <v>17</v>
      </c>
      <c r="H19" s="27" t="s">
        <v>9</v>
      </c>
      <c r="I19" s="27">
        <f>I17+I18</f>
        <v>11098.68</v>
      </c>
      <c r="J19" s="47">
        <f>SUBTOTAL(9,J17:J18)</f>
        <v>4906.10505</v>
      </c>
      <c r="K19" s="50">
        <f t="shared" si="0"/>
        <v>6192.57495</v>
      </c>
      <c r="L19" s="28"/>
    </row>
    <row r="20" spans="1:11" ht="36" customHeight="1">
      <c r="A20" s="51" t="s">
        <v>21</v>
      </c>
      <c r="B20" s="51"/>
      <c r="C20" s="51"/>
      <c r="D20" s="51"/>
      <c r="E20" s="22" t="s">
        <v>15</v>
      </c>
      <c r="F20" s="22" t="s">
        <v>16</v>
      </c>
      <c r="G20" s="22" t="s">
        <v>22</v>
      </c>
      <c r="H20" s="23" t="s">
        <v>23</v>
      </c>
      <c r="I20" s="23">
        <v>526.2</v>
      </c>
      <c r="J20" s="45">
        <v>354.11325</v>
      </c>
      <c r="K20" s="49">
        <f t="shared" si="0"/>
        <v>172.08675000000005</v>
      </c>
    </row>
    <row r="21" spans="1:11" ht="36" customHeight="1">
      <c r="A21" s="51" t="s">
        <v>24</v>
      </c>
      <c r="B21" s="51"/>
      <c r="C21" s="51"/>
      <c r="D21" s="51"/>
      <c r="E21" s="22" t="s">
        <v>15</v>
      </c>
      <c r="F21" s="22" t="s">
        <v>16</v>
      </c>
      <c r="G21" s="22" t="s">
        <v>22</v>
      </c>
      <c r="H21" s="23" t="s">
        <v>25</v>
      </c>
      <c r="I21" s="23">
        <v>626.72</v>
      </c>
      <c r="J21" s="45">
        <v>341.39241</v>
      </c>
      <c r="K21" s="49">
        <f t="shared" si="0"/>
        <v>285.32759000000004</v>
      </c>
    </row>
    <row r="22" spans="1:11" ht="36" customHeight="1">
      <c r="A22" s="51" t="s">
        <v>26</v>
      </c>
      <c r="B22" s="51"/>
      <c r="C22" s="51"/>
      <c r="D22" s="51"/>
      <c r="E22" s="22" t="s">
        <v>15</v>
      </c>
      <c r="F22" s="22" t="s">
        <v>16</v>
      </c>
      <c r="G22" s="22" t="s">
        <v>22</v>
      </c>
      <c r="H22" s="23" t="s">
        <v>27</v>
      </c>
      <c r="I22" s="23">
        <v>0</v>
      </c>
      <c r="J22" s="45">
        <v>0</v>
      </c>
      <c r="K22" s="49">
        <f t="shared" si="0"/>
        <v>0</v>
      </c>
    </row>
    <row r="23" spans="1:11" ht="36" customHeight="1">
      <c r="A23" s="51" t="s">
        <v>28</v>
      </c>
      <c r="B23" s="51"/>
      <c r="C23" s="51"/>
      <c r="D23" s="51"/>
      <c r="E23" s="22" t="s">
        <v>15</v>
      </c>
      <c r="F23" s="22" t="s">
        <v>16</v>
      </c>
      <c r="G23" s="22" t="s">
        <v>22</v>
      </c>
      <c r="H23" s="23" t="s">
        <v>29</v>
      </c>
      <c r="I23" s="57">
        <v>4425.994</v>
      </c>
      <c r="J23" s="45">
        <v>2250.33469</v>
      </c>
      <c r="K23" s="49">
        <f t="shared" si="0"/>
        <v>2175.6593099999996</v>
      </c>
    </row>
    <row r="24" spans="1:11" ht="36" customHeight="1">
      <c r="A24" s="51" t="s">
        <v>30</v>
      </c>
      <c r="B24" s="51"/>
      <c r="C24" s="51"/>
      <c r="D24" s="51"/>
      <c r="E24" s="22" t="s">
        <v>15</v>
      </c>
      <c r="F24" s="22" t="s">
        <v>16</v>
      </c>
      <c r="G24" s="22" t="s">
        <v>22</v>
      </c>
      <c r="H24" s="23" t="s">
        <v>31</v>
      </c>
      <c r="I24" s="23">
        <v>0</v>
      </c>
      <c r="J24" s="45">
        <v>0</v>
      </c>
      <c r="K24" s="49">
        <f t="shared" si="0"/>
        <v>0</v>
      </c>
    </row>
    <row r="25" spans="1:11" ht="36" customHeight="1">
      <c r="A25" s="51" t="s">
        <v>32</v>
      </c>
      <c r="B25" s="51"/>
      <c r="C25" s="51"/>
      <c r="D25" s="51"/>
      <c r="E25" s="22" t="s">
        <v>15</v>
      </c>
      <c r="F25" s="22" t="s">
        <v>16</v>
      </c>
      <c r="G25" s="22" t="s">
        <v>22</v>
      </c>
      <c r="H25" s="23" t="s">
        <v>33</v>
      </c>
      <c r="I25" s="23">
        <v>9.67</v>
      </c>
      <c r="J25" s="45">
        <v>4.823</v>
      </c>
      <c r="K25" s="49">
        <f t="shared" si="0"/>
        <v>4.8469999999999995</v>
      </c>
    </row>
    <row r="26" spans="1:11" ht="36" customHeight="1">
      <c r="A26" s="51" t="s">
        <v>34</v>
      </c>
      <c r="B26" s="51"/>
      <c r="C26" s="51"/>
      <c r="D26" s="51"/>
      <c r="E26" s="22" t="s">
        <v>15</v>
      </c>
      <c r="F26" s="22" t="s">
        <v>16</v>
      </c>
      <c r="G26" s="22" t="s">
        <v>22</v>
      </c>
      <c r="H26" s="23" t="s">
        <v>35</v>
      </c>
      <c r="I26" s="23">
        <v>8.34</v>
      </c>
      <c r="J26" s="45">
        <v>4.168</v>
      </c>
      <c r="K26" s="49">
        <f t="shared" si="0"/>
        <v>4.172</v>
      </c>
    </row>
    <row r="27" spans="1:11" ht="36" customHeight="1">
      <c r="A27" s="51" t="s">
        <v>36</v>
      </c>
      <c r="B27" s="51"/>
      <c r="C27" s="51"/>
      <c r="D27" s="51"/>
      <c r="E27" s="24" t="s">
        <v>15</v>
      </c>
      <c r="F27" s="24" t="s">
        <v>16</v>
      </c>
      <c r="G27" s="24" t="s">
        <v>22</v>
      </c>
      <c r="H27" s="25" t="s">
        <v>37</v>
      </c>
      <c r="I27" s="25">
        <v>10.77</v>
      </c>
      <c r="J27" s="46">
        <v>1.6136</v>
      </c>
      <c r="K27" s="49">
        <f t="shared" si="0"/>
        <v>9.1564</v>
      </c>
    </row>
    <row r="28" spans="1:12" ht="15" customHeight="1">
      <c r="A28" s="52" t="s">
        <v>8</v>
      </c>
      <c r="B28" s="52"/>
      <c r="C28" s="52"/>
      <c r="D28" s="52"/>
      <c r="E28" s="26" t="s">
        <v>15</v>
      </c>
      <c r="F28" s="26" t="s">
        <v>16</v>
      </c>
      <c r="G28" s="26" t="s">
        <v>22</v>
      </c>
      <c r="H28" s="27" t="s">
        <v>9</v>
      </c>
      <c r="I28" s="58">
        <f>I20+I21+I22+I23+I24+I25+I26+I27</f>
        <v>5607.694</v>
      </c>
      <c r="J28" s="47">
        <f>SUBTOTAL(9,J20:J27)</f>
        <v>2956.4449500000005</v>
      </c>
      <c r="K28" s="50">
        <f t="shared" si="0"/>
        <v>2651.24905</v>
      </c>
      <c r="L28" s="28"/>
    </row>
    <row r="29" spans="1:11" ht="36" customHeight="1">
      <c r="A29" s="51" t="s">
        <v>28</v>
      </c>
      <c r="B29" s="51"/>
      <c r="C29" s="51"/>
      <c r="D29" s="51"/>
      <c r="E29" s="24" t="s">
        <v>38</v>
      </c>
      <c r="F29" s="24" t="s">
        <v>39</v>
      </c>
      <c r="G29" s="24" t="s">
        <v>40</v>
      </c>
      <c r="H29" s="25" t="s">
        <v>29</v>
      </c>
      <c r="I29" s="25">
        <v>0</v>
      </c>
      <c r="J29" s="46">
        <v>0</v>
      </c>
      <c r="K29" s="49">
        <f t="shared" si="0"/>
        <v>0</v>
      </c>
    </row>
    <row r="30" spans="1:12" ht="15" customHeight="1">
      <c r="A30" s="52" t="s">
        <v>8</v>
      </c>
      <c r="B30" s="52"/>
      <c r="C30" s="52"/>
      <c r="D30" s="52"/>
      <c r="E30" s="26" t="s">
        <v>38</v>
      </c>
      <c r="F30" s="26" t="s">
        <v>39</v>
      </c>
      <c r="G30" s="26" t="s">
        <v>40</v>
      </c>
      <c r="H30" s="27" t="s">
        <v>9</v>
      </c>
      <c r="I30" s="27">
        <f>I29</f>
        <v>0</v>
      </c>
      <c r="J30" s="47">
        <f>SUBTOTAL(9,J29:J29)</f>
        <v>0</v>
      </c>
      <c r="K30" s="49">
        <f t="shared" si="0"/>
        <v>0</v>
      </c>
      <c r="L30" s="28"/>
    </row>
    <row r="31" spans="1:11" ht="36" customHeight="1">
      <c r="A31" s="51" t="s">
        <v>41</v>
      </c>
      <c r="B31" s="51"/>
      <c r="C31" s="51"/>
      <c r="D31" s="51"/>
      <c r="E31" s="24" t="s">
        <v>15</v>
      </c>
      <c r="F31" s="24" t="s">
        <v>16</v>
      </c>
      <c r="G31" s="24" t="s">
        <v>42</v>
      </c>
      <c r="H31" s="25" t="s">
        <v>23</v>
      </c>
      <c r="I31" s="25">
        <v>0</v>
      </c>
      <c r="J31" s="46">
        <v>0</v>
      </c>
      <c r="K31" s="49">
        <f t="shared" si="0"/>
        <v>0</v>
      </c>
    </row>
    <row r="32" spans="1:12" ht="15" customHeight="1">
      <c r="A32" s="52" t="s">
        <v>8</v>
      </c>
      <c r="B32" s="52"/>
      <c r="C32" s="52"/>
      <c r="D32" s="52"/>
      <c r="E32" s="26" t="s">
        <v>15</v>
      </c>
      <c r="F32" s="26" t="s">
        <v>16</v>
      </c>
      <c r="G32" s="26" t="s">
        <v>42</v>
      </c>
      <c r="H32" s="27" t="s">
        <v>9</v>
      </c>
      <c r="I32" s="27">
        <f>I31</f>
        <v>0</v>
      </c>
      <c r="J32" s="47">
        <v>0</v>
      </c>
      <c r="K32" s="50">
        <f t="shared" si="0"/>
        <v>0</v>
      </c>
      <c r="L32" s="28"/>
    </row>
    <row r="33" spans="1:11" ht="36" customHeight="1">
      <c r="A33" s="51" t="s">
        <v>41</v>
      </c>
      <c r="B33" s="51"/>
      <c r="C33" s="51"/>
      <c r="D33" s="51"/>
      <c r="E33" s="24" t="s">
        <v>15</v>
      </c>
      <c r="F33" s="24" t="s">
        <v>16</v>
      </c>
      <c r="G33" s="24" t="s">
        <v>43</v>
      </c>
      <c r="H33" s="25" t="s">
        <v>23</v>
      </c>
      <c r="I33" s="25">
        <v>0</v>
      </c>
      <c r="J33" s="46">
        <v>0</v>
      </c>
      <c r="K33" s="49">
        <f t="shared" si="0"/>
        <v>0</v>
      </c>
    </row>
    <row r="34" spans="1:12" ht="15" customHeight="1">
      <c r="A34" s="52" t="s">
        <v>8</v>
      </c>
      <c r="B34" s="52"/>
      <c r="C34" s="52"/>
      <c r="D34" s="52"/>
      <c r="E34" s="26" t="s">
        <v>15</v>
      </c>
      <c r="F34" s="26" t="s">
        <v>16</v>
      </c>
      <c r="G34" s="26" t="s">
        <v>43</v>
      </c>
      <c r="H34" s="27" t="s">
        <v>9</v>
      </c>
      <c r="I34" s="27">
        <v>0</v>
      </c>
      <c r="J34" s="47">
        <f>SUBTOTAL(9,J33:J33)</f>
        <v>0</v>
      </c>
      <c r="K34" s="49">
        <f t="shared" si="0"/>
        <v>0</v>
      </c>
      <c r="L34" s="28"/>
    </row>
    <row r="35" spans="1:12" ht="17.25" customHeight="1">
      <c r="A35" s="52" t="s">
        <v>10</v>
      </c>
      <c r="B35" s="52" t="s">
        <v>11</v>
      </c>
      <c r="C35" s="52" t="s">
        <v>11</v>
      </c>
      <c r="D35" s="52" t="s">
        <v>11</v>
      </c>
      <c r="E35" s="29" t="s">
        <v>12</v>
      </c>
      <c r="F35" s="29" t="s">
        <v>12</v>
      </c>
      <c r="G35" s="30" t="s">
        <v>13</v>
      </c>
      <c r="H35" s="29" t="s">
        <v>9</v>
      </c>
      <c r="I35" s="29">
        <f>I19+I28+I32+I29</f>
        <v>16706.374</v>
      </c>
      <c r="J35" s="48">
        <f>SUBTOTAL(9,J17:J34)</f>
        <v>7862.55</v>
      </c>
      <c r="K35" s="50">
        <f t="shared" si="0"/>
        <v>8843.824</v>
      </c>
      <c r="L35" s="31"/>
    </row>
    <row r="36" spans="1:12" ht="15.75" customHeight="1">
      <c r="A36" s="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</row>
    <row r="37" spans="1:12" ht="15" customHeight="1">
      <c r="A37"/>
      <c r="B37"/>
      <c r="C37"/>
      <c r="D37" s="59" t="s">
        <v>49</v>
      </c>
      <c r="E37" s="59"/>
      <c r="F37" s="59"/>
      <c r="G37" s="59" t="s">
        <v>50</v>
      </c>
      <c r="H37" s="59"/>
      <c r="I37"/>
      <c r="J37"/>
      <c r="K37"/>
      <c r="L37" s="28"/>
    </row>
    <row r="38" spans="1:12" ht="15" customHeight="1">
      <c r="A38" s="32"/>
      <c r="B38" s="7"/>
      <c r="C38" s="7"/>
      <c r="D38" s="60"/>
      <c r="E38" s="60"/>
      <c r="F38" s="34"/>
      <c r="G38" s="34"/>
      <c r="H38" s="59"/>
      <c r="I38"/>
      <c r="J38"/>
      <c r="K38"/>
      <c r="L38" s="28"/>
    </row>
    <row r="39" spans="1:12" ht="12.75" customHeight="1">
      <c r="A39" s="33"/>
      <c r="B39" s="33"/>
      <c r="C39" s="33"/>
      <c r="D39" s="34" t="s">
        <v>51</v>
      </c>
      <c r="E39" s="34"/>
      <c r="F39" s="61"/>
      <c r="G39" s="59" t="s">
        <v>52</v>
      </c>
      <c r="H39" s="59"/>
      <c r="I39"/>
      <c r="J39"/>
      <c r="K39"/>
      <c r="L39" s="28"/>
    </row>
    <row r="40" spans="1:12" ht="12.75" customHeight="1">
      <c r="A40" s="33"/>
      <c r="B40" s="39"/>
      <c r="C40" s="39"/>
      <c r="D40" s="34"/>
      <c r="E40" s="34"/>
      <c r="F40" s="61"/>
      <c r="G40" s="59"/>
      <c r="H40" s="59"/>
      <c r="I40"/>
      <c r="J40"/>
      <c r="K40"/>
      <c r="L40" s="28"/>
    </row>
    <row r="41" spans="1:12" ht="12.75" customHeight="1">
      <c r="A41" s="33"/>
      <c r="B41" s="33"/>
      <c r="C41" s="33"/>
      <c r="D41" s="33"/>
      <c r="E41" s="33"/>
      <c r="F41" s="21"/>
      <c r="G41"/>
      <c r="H41"/>
      <c r="I41"/>
      <c r="J41"/>
      <c r="K41"/>
      <c r="L41" s="28"/>
    </row>
    <row r="42" spans="1:12" ht="12.75" customHeight="1">
      <c r="A42" s="35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2.75" customHeight="1">
      <c r="A43" s="35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 customHeight="1">
      <c r="A44" s="35"/>
      <c r="B44" s="28"/>
      <c r="C44" s="28"/>
      <c r="D44" s="28"/>
      <c r="E44" s="28"/>
      <c r="F44" s="36"/>
      <c r="G44" s="28"/>
      <c r="H44" s="28"/>
      <c r="I44" s="28"/>
      <c r="J44" s="28"/>
      <c r="K44" s="28"/>
      <c r="L44" s="28"/>
    </row>
    <row r="45" spans="1:12" ht="22.5" customHeight="1">
      <c r="A45" s="53"/>
      <c r="B45" s="53"/>
      <c r="C45" s="53"/>
      <c r="D45" s="53"/>
      <c r="E45" s="37"/>
      <c r="F45" s="37"/>
      <c r="G45" s="38"/>
      <c r="H45" s="37"/>
      <c r="I45" s="37"/>
      <c r="J45" s="35"/>
      <c r="K45" s="28"/>
      <c r="L45" s="2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73.5" customHeight="1"/>
    <row r="53" ht="22.5" customHeight="1"/>
    <row r="54" ht="15" customHeight="1"/>
    <row r="55" ht="36" customHeight="1"/>
    <row r="56" ht="39.75" customHeight="1"/>
    <row r="57" ht="27.75" customHeight="1"/>
    <row r="58" ht="121.5" customHeight="1"/>
    <row r="59" ht="39.75" customHeight="1"/>
    <row r="60" ht="27.75" customHeight="1"/>
    <row r="61" ht="21.75" customHeight="1"/>
    <row r="62" ht="30" customHeight="1"/>
    <row r="63" ht="15" customHeight="1"/>
    <row r="64" ht="26.25" customHeight="1"/>
    <row r="65" ht="15" customHeight="1"/>
    <row r="66" ht="15" customHeight="1"/>
    <row r="67" ht="15" customHeight="1"/>
    <row r="68" ht="39.75" customHeight="1"/>
    <row r="69" ht="43.5" customHeight="1"/>
    <row r="70" ht="27.75" customHeight="1"/>
    <row r="71" ht="28.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.7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8" customHeight="1"/>
    <row r="95" ht="18" customHeight="1"/>
    <row r="96" ht="15" customHeight="1"/>
    <row r="97" ht="15" customHeight="1"/>
    <row r="98" ht="15" customHeight="1"/>
    <row r="99" ht="15" customHeight="1"/>
    <row r="100" ht="22.5" customHeight="1"/>
    <row r="101" ht="15" customHeight="1"/>
    <row r="102" ht="22.5" customHeight="1"/>
    <row r="103" ht="15" customHeight="1"/>
    <row r="104" ht="15" customHeight="1"/>
    <row r="105" ht="18" customHeight="1"/>
  </sheetData>
  <sheetProtection selectLockedCells="1" selectUnlockedCells="1"/>
  <mergeCells count="23">
    <mergeCell ref="A15:D15"/>
    <mergeCell ref="A16:D16"/>
    <mergeCell ref="A17:D17"/>
    <mergeCell ref="A18:D18"/>
    <mergeCell ref="A19:D19"/>
    <mergeCell ref="A20:D20"/>
    <mergeCell ref="A32:D32"/>
    <mergeCell ref="A21:D21"/>
    <mergeCell ref="A22:D22"/>
    <mergeCell ref="A23:D23"/>
    <mergeCell ref="A24:D24"/>
    <mergeCell ref="A25:D25"/>
    <mergeCell ref="A26:D26"/>
    <mergeCell ref="A33:D33"/>
    <mergeCell ref="A27:D27"/>
    <mergeCell ref="A34:D34"/>
    <mergeCell ref="A35:D35"/>
    <mergeCell ref="A45:D45"/>
    <mergeCell ref="A11:J11"/>
    <mergeCell ref="A28:D28"/>
    <mergeCell ref="A29:D29"/>
    <mergeCell ref="A30:D30"/>
    <mergeCell ref="A31:D31"/>
  </mergeCells>
  <conditionalFormatting sqref="J17 J51:J79 J81:J85 J87:J93 J95:J99 J101:J107 J109:J121 J124:J130 J132:J234 J236:J302 J33 J31 J29 J20:J23 J25:J26 J36:J39">
    <cfRule type="cellIs" priority="1" dxfId="1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Калиновская</cp:lastModifiedBy>
  <dcterms:modified xsi:type="dcterms:W3CDTF">2017-09-05T06:55:33Z</dcterms:modified>
  <cp:category/>
  <cp:version/>
  <cp:contentType/>
  <cp:contentStatus/>
</cp:coreProperties>
</file>