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смета'!$A$1:$M$245</definedName>
  </definedNames>
  <calcPr fullCalcOnLoad="1" refMode="R1C1"/>
</workbook>
</file>

<file path=xl/sharedStrings.xml><?xml version="1.0" encoding="utf-8"?>
<sst xmlns="http://schemas.openxmlformats.org/spreadsheetml/2006/main" count="111" uniqueCount="52">
  <si>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</si>
  <si>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</si>
  <si>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</si>
  <si>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</si>
  <si>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</si>
  <si>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</si>
  <si>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</si>
  <si>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</si>
  <si>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</si>
  <si>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</si>
  <si>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</si>
  <si>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</si>
  <si>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</si>
  <si>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</si>
  <si>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</si>
  <si>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</si>
  <si>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</si>
  <si>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</si>
  <si>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</si>
  <si>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</si>
  <si>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</si>
  <si>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</si>
  <si>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</si>
  <si>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</si>
  <si>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</si>
  <si>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</si>
  <si>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</si>
  <si>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</si>
  <si>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</si>
  <si>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</si>
  <si>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</si>
  <si>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</si>
  <si>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</si>
  <si>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</si>
  <si>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</si>
  <si>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</si>
  <si>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</si>
  <si>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</si>
  <si>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</si>
  <si>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</si>
  <si>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Прочие выплаты</t>
  </si>
  <si>
    <t>2330193987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</si>
  <si>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</si>
  <si>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</si>
  <si>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</si>
  <si>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</si>
  <si>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</si>
  <si>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</si>
  <si>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</si>
  <si>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</si>
  <si>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</si>
  <si>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Отчет Управления Роскомнадзора по Брянской области об исполнении федерального бюджета за 1 полугодие 2019г.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</si>
</sst>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 wrapText="1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2" fontId="18" fillId="33" borderId="11" xfId="65" applyNumberFormat="1" applyFont="1" applyFill="1" applyBorder="1" applyAlignment="1">
      <alignment horizontal="center" wrapText="1"/>
      <protection/>
    </xf>
    <xf numFmtId="49" fontId="7" fillId="33" borderId="11" xfId="65" applyNumberFormat="1" applyFont="1" applyFill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6">
      <selection activeCell="J31" sqref="J31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1" t="s">
        <v>49</v>
      </c>
    </row>
    <row r="8" spans="1:11" ht="57" customHeight="1">
      <c r="A8" s="62" t="s">
        <v>1</v>
      </c>
      <c r="B8" s="62"/>
      <c r="C8" s="62"/>
      <c r="D8" s="62"/>
      <c r="E8" s="15" t="s">
        <v>2</v>
      </c>
      <c r="F8" s="15" t="s">
        <v>3</v>
      </c>
      <c r="G8" s="16" t="s">
        <v>4</v>
      </c>
      <c r="H8" s="16" t="s">
        <v>5</v>
      </c>
      <c r="I8" s="16" t="s">
        <v>42</v>
      </c>
      <c r="J8" s="38" t="s">
        <v>43</v>
      </c>
      <c r="K8" s="40" t="s">
        <v>44</v>
      </c>
    </row>
    <row r="9" spans="1:11" ht="12.75" customHeight="1">
      <c r="A9" s="63">
        <v>1</v>
      </c>
      <c r="B9" s="63"/>
      <c r="C9" s="63"/>
      <c r="D9" s="63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8" t="s">
        <v>14</v>
      </c>
      <c r="B10" s="58"/>
      <c r="C10" s="58"/>
      <c r="D10" s="58"/>
      <c r="E10" s="20" t="s">
        <v>15</v>
      </c>
      <c r="F10" s="20" t="s">
        <v>16</v>
      </c>
      <c r="G10" s="20" t="s">
        <v>17</v>
      </c>
      <c r="H10" s="21" t="s">
        <v>18</v>
      </c>
      <c r="I10" s="21">
        <v>9741400</v>
      </c>
      <c r="J10" s="43">
        <v>4259241.03</v>
      </c>
      <c r="K10" s="47">
        <f>I10-J10</f>
        <v>5482158.97</v>
      </c>
    </row>
    <row r="11" spans="1:11" ht="36" customHeight="1">
      <c r="A11" s="58" t="s">
        <v>19</v>
      </c>
      <c r="B11" s="58"/>
      <c r="C11" s="58"/>
      <c r="D11" s="58"/>
      <c r="E11" s="22" t="s">
        <v>15</v>
      </c>
      <c r="F11" s="22" t="s">
        <v>16</v>
      </c>
      <c r="G11" s="22" t="s">
        <v>17</v>
      </c>
      <c r="H11" s="23" t="s">
        <v>20</v>
      </c>
      <c r="I11" s="23">
        <v>2881605</v>
      </c>
      <c r="J11" s="44">
        <v>1060585.85</v>
      </c>
      <c r="K11" s="47">
        <f aca="true" t="shared" si="0" ref="K11:K27">I11-J11</f>
        <v>1821019.15</v>
      </c>
    </row>
    <row r="12" spans="1:12" ht="15" customHeight="1">
      <c r="A12" s="59" t="s">
        <v>8</v>
      </c>
      <c r="B12" s="59"/>
      <c r="C12" s="59"/>
      <c r="D12" s="59"/>
      <c r="E12" s="24" t="s">
        <v>15</v>
      </c>
      <c r="F12" s="24" t="s">
        <v>16</v>
      </c>
      <c r="G12" s="24" t="s">
        <v>17</v>
      </c>
      <c r="H12" s="25" t="s">
        <v>9</v>
      </c>
      <c r="I12" s="25">
        <f>I10+I11</f>
        <v>12623005</v>
      </c>
      <c r="J12" s="45">
        <f>SUBTOTAL(9,J10:J11)</f>
        <v>5319826.880000001</v>
      </c>
      <c r="K12" s="48">
        <f t="shared" si="0"/>
        <v>7303178.119999999</v>
      </c>
      <c r="L12" s="26"/>
    </row>
    <row r="13" spans="1:11" ht="36" customHeight="1">
      <c r="A13" s="58" t="s">
        <v>21</v>
      </c>
      <c r="B13" s="58"/>
      <c r="C13" s="58"/>
      <c r="D13" s="58"/>
      <c r="E13" s="20" t="s">
        <v>15</v>
      </c>
      <c r="F13" s="20" t="s">
        <v>16</v>
      </c>
      <c r="G13" s="20" t="s">
        <v>22</v>
      </c>
      <c r="H13" s="21" t="s">
        <v>23</v>
      </c>
      <c r="I13" s="21">
        <v>444400</v>
      </c>
      <c r="J13" s="43">
        <v>179786.8</v>
      </c>
      <c r="K13" s="47">
        <f t="shared" si="0"/>
        <v>264613.2</v>
      </c>
    </row>
    <row r="14" spans="1:11" ht="36" customHeight="1">
      <c r="A14" s="58" t="s">
        <v>24</v>
      </c>
      <c r="B14" s="58"/>
      <c r="C14" s="58"/>
      <c r="D14" s="58"/>
      <c r="E14" s="20" t="s">
        <v>15</v>
      </c>
      <c r="F14" s="20" t="s">
        <v>16</v>
      </c>
      <c r="G14" s="20" t="s">
        <v>22</v>
      </c>
      <c r="H14" s="21" t="s">
        <v>25</v>
      </c>
      <c r="I14" s="21">
        <v>550900</v>
      </c>
      <c r="J14" s="43">
        <v>228438</v>
      </c>
      <c r="K14" s="47">
        <f t="shared" si="0"/>
        <v>322462</v>
      </c>
    </row>
    <row r="15" spans="1:11" ht="36" customHeight="1">
      <c r="A15" s="58" t="s">
        <v>26</v>
      </c>
      <c r="B15" s="58"/>
      <c r="C15" s="58"/>
      <c r="D15" s="58"/>
      <c r="E15" s="20" t="s">
        <v>15</v>
      </c>
      <c r="F15" s="20" t="s">
        <v>16</v>
      </c>
      <c r="G15" s="20" t="s">
        <v>22</v>
      </c>
      <c r="H15" s="21" t="s">
        <v>27</v>
      </c>
      <c r="I15" s="49">
        <v>0</v>
      </c>
      <c r="J15" s="43">
        <v>0</v>
      </c>
      <c r="K15" s="47">
        <f t="shared" si="0"/>
        <v>0</v>
      </c>
    </row>
    <row r="16" spans="1:11" ht="36" customHeight="1">
      <c r="A16" s="58" t="s">
        <v>28</v>
      </c>
      <c r="B16" s="58"/>
      <c r="C16" s="58"/>
      <c r="D16" s="58"/>
      <c r="E16" s="20" t="s">
        <v>15</v>
      </c>
      <c r="F16" s="20" t="s">
        <v>16</v>
      </c>
      <c r="G16" s="20" t="s">
        <v>22</v>
      </c>
      <c r="H16" s="21" t="s">
        <v>29</v>
      </c>
      <c r="I16" s="49">
        <v>4098515.41</v>
      </c>
      <c r="J16" s="43">
        <v>1881396.32</v>
      </c>
      <c r="K16" s="47">
        <f t="shared" si="0"/>
        <v>2217119.09</v>
      </c>
    </row>
    <row r="17" spans="1:11" ht="36" customHeight="1">
      <c r="A17" s="58" t="s">
        <v>30</v>
      </c>
      <c r="B17" s="58"/>
      <c r="C17" s="58"/>
      <c r="D17" s="58"/>
      <c r="E17" s="20" t="s">
        <v>15</v>
      </c>
      <c r="F17" s="20" t="s">
        <v>16</v>
      </c>
      <c r="G17" s="20" t="s">
        <v>22</v>
      </c>
      <c r="H17" s="21" t="s">
        <v>31</v>
      </c>
      <c r="I17" s="49">
        <v>0</v>
      </c>
      <c r="J17" s="43">
        <v>0</v>
      </c>
      <c r="K17" s="47">
        <f t="shared" si="0"/>
        <v>0</v>
      </c>
    </row>
    <row r="18" spans="1:11" ht="36" customHeight="1">
      <c r="A18" s="58" t="s">
        <v>32</v>
      </c>
      <c r="B18" s="58"/>
      <c r="C18" s="58"/>
      <c r="D18" s="58"/>
      <c r="E18" s="20" t="s">
        <v>15</v>
      </c>
      <c r="F18" s="20" t="s">
        <v>16</v>
      </c>
      <c r="G18" s="20" t="s">
        <v>22</v>
      </c>
      <c r="H18" s="21" t="s">
        <v>33</v>
      </c>
      <c r="I18" s="21">
        <v>3017</v>
      </c>
      <c r="J18" s="43">
        <v>1545</v>
      </c>
      <c r="K18" s="47">
        <f t="shared" si="0"/>
        <v>1472</v>
      </c>
    </row>
    <row r="19" spans="1:11" ht="36" customHeight="1">
      <c r="A19" s="58" t="s">
        <v>34</v>
      </c>
      <c r="B19" s="58"/>
      <c r="C19" s="58"/>
      <c r="D19" s="58"/>
      <c r="E19" s="20" t="s">
        <v>15</v>
      </c>
      <c r="F19" s="20" t="s">
        <v>16</v>
      </c>
      <c r="G19" s="20" t="s">
        <v>22</v>
      </c>
      <c r="H19" s="21" t="s">
        <v>35</v>
      </c>
      <c r="I19" s="21">
        <v>6300</v>
      </c>
      <c r="J19" s="43">
        <v>3132</v>
      </c>
      <c r="K19" s="47">
        <f t="shared" si="0"/>
        <v>3168</v>
      </c>
    </row>
    <row r="20" spans="1:11" ht="36" customHeight="1">
      <c r="A20" s="58" t="s">
        <v>36</v>
      </c>
      <c r="B20" s="58"/>
      <c r="C20" s="58"/>
      <c r="D20" s="58"/>
      <c r="E20" s="22" t="s">
        <v>15</v>
      </c>
      <c r="F20" s="22" t="s">
        <v>16</v>
      </c>
      <c r="G20" s="22" t="s">
        <v>22</v>
      </c>
      <c r="H20" s="23" t="s">
        <v>37</v>
      </c>
      <c r="I20" s="55">
        <v>0</v>
      </c>
      <c r="J20" s="44">
        <v>0</v>
      </c>
      <c r="K20" s="47">
        <f t="shared" si="0"/>
        <v>0</v>
      </c>
    </row>
    <row r="21" spans="1:12" ht="15" customHeight="1">
      <c r="A21" s="59" t="s">
        <v>8</v>
      </c>
      <c r="B21" s="59"/>
      <c r="C21" s="59"/>
      <c r="D21" s="59"/>
      <c r="E21" s="24" t="s">
        <v>15</v>
      </c>
      <c r="F21" s="24" t="s">
        <v>16</v>
      </c>
      <c r="G21" s="24" t="s">
        <v>22</v>
      </c>
      <c r="H21" s="25" t="s">
        <v>9</v>
      </c>
      <c r="I21" s="50">
        <f>I13+I14+I15+I16+I17+I18+I19+I20</f>
        <v>5103132.41</v>
      </c>
      <c r="J21" s="45">
        <f>SUBTOTAL(9,J13:J20)</f>
        <v>2294298.12</v>
      </c>
      <c r="K21" s="48">
        <f>I21-J21</f>
        <v>2808834.29</v>
      </c>
      <c r="L21" s="26"/>
    </row>
    <row r="22" spans="1:11" ht="36" customHeight="1">
      <c r="A22" s="58" t="s">
        <v>28</v>
      </c>
      <c r="B22" s="58"/>
      <c r="C22" s="58"/>
      <c r="D22" s="58"/>
      <c r="E22" s="22" t="s">
        <v>38</v>
      </c>
      <c r="F22" s="22" t="s">
        <v>39</v>
      </c>
      <c r="G22" s="22">
        <v>2330190019</v>
      </c>
      <c r="H22" s="23" t="s">
        <v>29</v>
      </c>
      <c r="I22" s="23">
        <v>93000</v>
      </c>
      <c r="J22" s="44">
        <v>41200</v>
      </c>
      <c r="K22" s="47">
        <f t="shared" si="0"/>
        <v>51800</v>
      </c>
    </row>
    <row r="23" spans="1:12" ht="15" customHeight="1">
      <c r="A23" s="59" t="s">
        <v>8</v>
      </c>
      <c r="B23" s="59"/>
      <c r="C23" s="59"/>
      <c r="D23" s="59"/>
      <c r="E23" s="24" t="s">
        <v>38</v>
      </c>
      <c r="F23" s="24" t="s">
        <v>39</v>
      </c>
      <c r="G23" s="24">
        <v>2330190019</v>
      </c>
      <c r="H23" s="25" t="s">
        <v>9</v>
      </c>
      <c r="I23" s="25">
        <f>I22</f>
        <v>93000</v>
      </c>
      <c r="J23" s="45">
        <f>SUBTOTAL(9,J22:J22)</f>
        <v>41200</v>
      </c>
      <c r="K23" s="47">
        <f t="shared" si="0"/>
        <v>51800</v>
      </c>
      <c r="L23" s="26"/>
    </row>
    <row r="24" spans="1:11" ht="36" customHeight="1">
      <c r="A24" s="58" t="s">
        <v>50</v>
      </c>
      <c r="B24" s="58"/>
      <c r="C24" s="58"/>
      <c r="D24" s="58"/>
      <c r="E24" s="22" t="s">
        <v>38</v>
      </c>
      <c r="F24" s="22" t="s">
        <v>39</v>
      </c>
      <c r="G24" s="22">
        <v>2330192040</v>
      </c>
      <c r="H24" s="23">
        <v>244</v>
      </c>
      <c r="I24" s="23">
        <v>0</v>
      </c>
      <c r="J24" s="44">
        <v>0</v>
      </c>
      <c r="K24" s="47">
        <f t="shared" si="0"/>
        <v>0</v>
      </c>
    </row>
    <row r="25" spans="1:12" ht="15" customHeight="1">
      <c r="A25" s="59" t="s">
        <v>8</v>
      </c>
      <c r="B25" s="59"/>
      <c r="C25" s="59"/>
      <c r="D25" s="59"/>
      <c r="E25" s="57" t="s">
        <v>38</v>
      </c>
      <c r="F25" s="57" t="s">
        <v>39</v>
      </c>
      <c r="G25" s="24">
        <v>2330192040</v>
      </c>
      <c r="H25" s="25" t="s">
        <v>9</v>
      </c>
      <c r="I25" s="25">
        <f>I24</f>
        <v>0</v>
      </c>
      <c r="J25" s="45">
        <v>0</v>
      </c>
      <c r="K25" s="48">
        <f t="shared" si="0"/>
        <v>0</v>
      </c>
      <c r="L25" s="26"/>
    </row>
    <row r="26" spans="1:11" ht="36" customHeight="1">
      <c r="A26" s="58" t="s">
        <v>40</v>
      </c>
      <c r="B26" s="58"/>
      <c r="C26" s="58"/>
      <c r="D26" s="58"/>
      <c r="E26" s="22" t="s">
        <v>15</v>
      </c>
      <c r="F26" s="56" t="s">
        <v>16</v>
      </c>
      <c r="G26" s="22" t="s">
        <v>41</v>
      </c>
      <c r="H26" s="23" t="s">
        <v>23</v>
      </c>
      <c r="I26" s="23">
        <v>0</v>
      </c>
      <c r="J26" s="44">
        <v>0</v>
      </c>
      <c r="K26" s="47">
        <f t="shared" si="0"/>
        <v>0</v>
      </c>
    </row>
    <row r="27" spans="1:12" ht="15" customHeight="1">
      <c r="A27" s="59" t="s">
        <v>8</v>
      </c>
      <c r="B27" s="59"/>
      <c r="C27" s="59"/>
      <c r="D27" s="59"/>
      <c r="E27" s="24" t="s">
        <v>15</v>
      </c>
      <c r="F27" s="24" t="s">
        <v>16</v>
      </c>
      <c r="G27" s="24" t="s">
        <v>41</v>
      </c>
      <c r="H27" s="25" t="s">
        <v>9</v>
      </c>
      <c r="I27" s="25">
        <v>0</v>
      </c>
      <c r="J27" s="45">
        <f>SUBTOTAL(9,J26:J26)</f>
        <v>0</v>
      </c>
      <c r="K27" s="47">
        <f t="shared" si="0"/>
        <v>0</v>
      </c>
      <c r="L27" s="26"/>
    </row>
    <row r="28" spans="1:12" ht="17.25" customHeight="1">
      <c r="A28" s="59" t="s">
        <v>10</v>
      </c>
      <c r="B28" s="59" t="s">
        <v>11</v>
      </c>
      <c r="C28" s="59" t="s">
        <v>11</v>
      </c>
      <c r="D28" s="59" t="s">
        <v>11</v>
      </c>
      <c r="E28" s="27" t="s">
        <v>12</v>
      </c>
      <c r="F28" s="27" t="s">
        <v>12</v>
      </c>
      <c r="G28" s="28" t="s">
        <v>13</v>
      </c>
      <c r="H28" s="27" t="s">
        <v>9</v>
      </c>
      <c r="I28" s="54">
        <f>I12+I21+I25+I22</f>
        <v>17819137.41</v>
      </c>
      <c r="J28" s="46">
        <f>J12+J21+J23+J25</f>
        <v>7655325.000000001</v>
      </c>
      <c r="K28" s="48">
        <f>I28-J28</f>
        <v>10163812.41</v>
      </c>
      <c r="L28" s="29"/>
    </row>
    <row r="29" spans="1:12" ht="15.75" customHeight="1">
      <c r="A29" s="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/>
    </row>
    <row r="30" spans="1:12" ht="15" customHeight="1">
      <c r="A30"/>
      <c r="B30"/>
      <c r="C30"/>
      <c r="D30" s="51" t="s">
        <v>45</v>
      </c>
      <c r="E30" s="51"/>
      <c r="F30" s="51"/>
      <c r="G30" s="51" t="s">
        <v>48</v>
      </c>
      <c r="H30" s="51"/>
      <c r="I30"/>
      <c r="J30"/>
      <c r="K30"/>
      <c r="L30" s="26"/>
    </row>
    <row r="31" spans="1:12" ht="15" customHeight="1">
      <c r="A31" s="30"/>
      <c r="B31" s="7"/>
      <c r="C31" s="7"/>
      <c r="D31" s="52"/>
      <c r="E31" s="52"/>
      <c r="F31" s="32"/>
      <c r="G31" s="32"/>
      <c r="H31" s="51"/>
      <c r="I31"/>
      <c r="J31"/>
      <c r="K31"/>
      <c r="L31" s="26"/>
    </row>
    <row r="32" spans="1:12" ht="12.75" customHeight="1">
      <c r="A32" s="31"/>
      <c r="B32" s="31"/>
      <c r="C32" s="31"/>
      <c r="D32" s="32" t="s">
        <v>46</v>
      </c>
      <c r="E32" s="32"/>
      <c r="F32" s="53"/>
      <c r="G32" s="51" t="s">
        <v>47</v>
      </c>
      <c r="H32" s="51"/>
      <c r="I32"/>
      <c r="J32"/>
      <c r="K32"/>
      <c r="L32" s="26"/>
    </row>
    <row r="33" spans="1:12" ht="12.75" customHeight="1">
      <c r="A33" s="31"/>
      <c r="B33" s="37"/>
      <c r="C33" s="37"/>
      <c r="D33" s="32"/>
      <c r="E33" s="32"/>
      <c r="F33" s="53"/>
      <c r="G33" s="51"/>
      <c r="H33" s="51"/>
      <c r="I33"/>
      <c r="J33"/>
      <c r="K33"/>
      <c r="L33" s="26"/>
    </row>
    <row r="34" spans="1:12" ht="12.75" customHeight="1">
      <c r="A34" s="31"/>
      <c r="B34" s="31"/>
      <c r="C34" s="31"/>
      <c r="D34" s="31"/>
      <c r="E34" s="31"/>
      <c r="F34" s="19"/>
      <c r="G34"/>
      <c r="H34"/>
      <c r="I34"/>
      <c r="J34"/>
      <c r="K34"/>
      <c r="L34" s="26"/>
    </row>
    <row r="35" spans="1:12" ht="12.75" customHeight="1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 customHeight="1">
      <c r="A36" s="3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 customHeight="1">
      <c r="A37" s="33"/>
      <c r="B37" s="26"/>
      <c r="C37" s="26"/>
      <c r="D37" s="26"/>
      <c r="E37" s="26"/>
      <c r="F37" s="34"/>
      <c r="G37" s="26"/>
      <c r="H37" s="26"/>
      <c r="I37" s="26"/>
      <c r="J37" s="26"/>
      <c r="K37" s="26"/>
      <c r="L37" s="26"/>
    </row>
    <row r="38" spans="1:12" ht="22.5" customHeight="1">
      <c r="A38" s="60"/>
      <c r="B38" s="60"/>
      <c r="C38" s="60"/>
      <c r="D38" s="60"/>
      <c r="E38" s="35"/>
      <c r="F38" s="35"/>
      <c r="G38" s="36"/>
      <c r="H38" s="35"/>
      <c r="I38" s="35"/>
      <c r="J38" s="33"/>
      <c r="K38" s="26"/>
      <c r="L38" s="2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73.5" customHeight="1"/>
    <row r="46" ht="22.5" customHeight="1"/>
    <row r="47" ht="15" customHeight="1"/>
    <row r="48" ht="36" customHeight="1"/>
    <row r="49" ht="39.75" customHeight="1"/>
    <row r="50" ht="27.75" customHeight="1"/>
    <row r="51" ht="121.5" customHeight="1"/>
    <row r="52" ht="39.75" customHeight="1"/>
    <row r="53" ht="27.75" customHeight="1"/>
    <row r="54" ht="21.75" customHeight="1"/>
    <row r="55" ht="30" customHeight="1"/>
    <row r="56" ht="15" customHeight="1"/>
    <row r="57" ht="26.25" customHeight="1"/>
    <row r="58" ht="15" customHeight="1"/>
    <row r="59" ht="15" customHeight="1"/>
    <row r="60" ht="15" customHeight="1"/>
    <row r="61" ht="39.75" customHeight="1"/>
    <row r="62" ht="43.5" customHeight="1"/>
    <row r="63" ht="27.75" customHeight="1"/>
    <row r="64" ht="28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8" customHeight="1"/>
    <row r="88" ht="18" customHeight="1"/>
    <row r="89" ht="15" customHeight="1"/>
    <row r="90" ht="15" customHeight="1"/>
    <row r="91" ht="15" customHeight="1"/>
    <row r="92" ht="15" customHeight="1"/>
    <row r="93" ht="22.5" customHeight="1"/>
    <row r="94" ht="15" customHeight="1"/>
    <row r="95" ht="22.5" customHeight="1"/>
    <row r="96" ht="15" customHeight="1"/>
    <row r="97" ht="15" customHeight="1"/>
    <row r="98" ht="18" customHeight="1"/>
  </sheetData>
  <sheetProtection selectLockedCells="1" selectUnlockedCells="1"/>
  <mergeCells count="23">
    <mergeCell ref="A8:D8"/>
    <mergeCell ref="A9:D9"/>
    <mergeCell ref="A10:D10"/>
    <mergeCell ref="A11:D11"/>
    <mergeCell ref="A12:D12"/>
    <mergeCell ref="A13:D13"/>
    <mergeCell ref="A25:D25"/>
    <mergeCell ref="A14:D14"/>
    <mergeCell ref="A15:D15"/>
    <mergeCell ref="A16:D16"/>
    <mergeCell ref="A17:D17"/>
    <mergeCell ref="A18:D18"/>
    <mergeCell ref="A19:D19"/>
    <mergeCell ref="A26:D26"/>
    <mergeCell ref="A20:D20"/>
    <mergeCell ref="A27:D27"/>
    <mergeCell ref="A28:D28"/>
    <mergeCell ref="A38:D38"/>
    <mergeCell ref="A4:J4"/>
    <mergeCell ref="A21:D21"/>
    <mergeCell ref="A22:D22"/>
    <mergeCell ref="A23:D23"/>
    <mergeCell ref="A24:D24"/>
  </mergeCells>
  <conditionalFormatting sqref="J10 J44:J72 J74:J78 J80:J86 J88:J92 J94:J100 J102:J114 J117:J123 J125:J227 J229:J295 J26 J24 J22 J13:J16 J18:J19 J29:J32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dcterms:modified xsi:type="dcterms:W3CDTF">2019-09-12T07:21:15Z</dcterms:modified>
  <cp:category/>
  <cp:version/>
  <cp:contentType/>
  <cp:contentStatus/>
</cp:coreProperties>
</file>